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САЙТ БАС\Разместить\Статистика\"/>
    </mc:Choice>
  </mc:AlternateContent>
  <bookViews>
    <workbookView xWindow="930" yWindow="1050" windowWidth="22470" windowHeight="12090" activeTab="4"/>
  </bookViews>
  <sheets>
    <sheet name="внутреннее" sheetId="13" r:id="rId1"/>
    <sheet name="комплексное" sheetId="14" r:id="rId2"/>
    <sheet name="пограничное" sheetId="15" r:id="rId3"/>
    <sheet name="союзное" sheetId="16" r:id="rId4"/>
    <sheet name="международное" sheetId="17" r:id="rId5"/>
  </sheets>
  <definedNames>
    <definedName name="Z_44AFAD3C_617E_48E6_B701_135E14561D6F_.wvu.PrintArea" localSheetId="4" hidden="1">международное!$A$1:$Q$19</definedName>
    <definedName name="Z_B18D647C_9152_438B_89E0_3BF2F2F83C85_.wvu.Cols" localSheetId="4" hidden="1">международное!$P:$P</definedName>
    <definedName name="Z_B18D647C_9152_438B_89E0_3BF2F2F83C85_.wvu.PrintArea" localSheetId="4" hidden="1">международное!$A$1:$Q$19</definedName>
    <definedName name="Z_DE1F69BA_B15D_46B6_89DC_B3BA55EF0539_.wvu.PrintArea" localSheetId="0" hidden="1">внутреннее!$A$1:$P$19</definedName>
    <definedName name="Z_DE1F69BA_B15D_46B6_89DC_B3BA55EF0539_.wvu.PrintArea" localSheetId="3" hidden="1">союзное!$A$1:$N$19</definedName>
    <definedName name="Z_DE1F69BA_B15D_46B6_89DC_B3BA55EF0539_.wvu.Rows" localSheetId="0" hidden="1">внутреннее!#REF!</definedName>
    <definedName name="Z_DE1F69BA_B15D_46B6_89DC_B3BA55EF0539_.wvu.Rows" localSheetId="3" hidden="1">союзное!#REF!</definedName>
    <definedName name="_xlnm.Print_Area" localSheetId="0">внутреннее!$A$1:$P$19</definedName>
    <definedName name="_xlnm.Print_Area" localSheetId="1">комплексное!$A$1:$N$19</definedName>
    <definedName name="_xlnm.Print_Area" localSheetId="4">международное!$A$1:$R$19</definedName>
    <definedName name="_xlnm.Print_Area" localSheetId="2">пограничное!$A$1:$N$19</definedName>
    <definedName name="_xlnm.Print_Area" localSheetId="3">союзное!$A$1:$N$19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<sst xmlns="http://schemas.openxmlformats.org/spreadsheetml/2006/main" count="184" uniqueCount="57">
  <si>
    <t>Сведения по обязательному страхованию гражданской ответственности владельцев транспортных средств</t>
  </si>
  <si>
    <t xml:space="preserve"> на территории Республики Беларусь (внутреннее страхование)</t>
  </si>
  <si>
    <t>№</t>
  </si>
  <si>
    <t>Страховая организация</t>
  </si>
  <si>
    <t>Количество заключенных договоров</t>
  </si>
  <si>
    <t>Сумма поступивших взносов в бел. руб.</t>
  </si>
  <si>
    <t>Сумма выплаченного страхового возмещения 
в бел. руб.</t>
  </si>
  <si>
    <t>Количество неурегули-рованных страховых случаев</t>
  </si>
  <si>
    <t>Количество действующих договоров на конец периода</t>
  </si>
  <si>
    <t xml:space="preserve">за весь период </t>
  </si>
  <si>
    <t>в том числе в электрон-ном виде*</t>
  </si>
  <si>
    <t>за аналогичный период 
2024 г.</t>
  </si>
  <si>
    <t>в том числе по договорам в электронном виде*</t>
  </si>
  <si>
    <t>1.</t>
  </si>
  <si>
    <t>Белгосстрах</t>
  </si>
  <si>
    <t>2.</t>
  </si>
  <si>
    <t>ТАСК</t>
  </si>
  <si>
    <t>3.</t>
  </si>
  <si>
    <t>Белнефтестрах</t>
  </si>
  <si>
    <t>4.</t>
  </si>
  <si>
    <t>Промтрансинвест</t>
  </si>
  <si>
    <t>5.</t>
  </si>
  <si>
    <t xml:space="preserve">Асоба </t>
  </si>
  <si>
    <t>6.</t>
  </si>
  <si>
    <t>Белэксимгарант</t>
  </si>
  <si>
    <t>ИТОГО</t>
  </si>
  <si>
    <t>* - договоры страхования, заключенные страхователем самостоятельно посредством веб-приложения в подсистеме заключения договоров страхования в электронном виде без использования ЭЦП</t>
  </si>
  <si>
    <t>Cведения по обязательному страхованию гражданской ответственности владельцев транспортных средств</t>
  </si>
  <si>
    <t>за весь период</t>
  </si>
  <si>
    <t xml:space="preserve"> на территории Республики Беларусь (комплексное страхование)</t>
  </si>
  <si>
    <t>Сумма выплаченного страхового возмещения в бел. руб.</t>
  </si>
  <si>
    <t>за аналогичный период 2024 г.</t>
  </si>
  <si>
    <t xml:space="preserve"> </t>
  </si>
  <si>
    <t>на территории Республики Беларусь (пограничное страхование)</t>
  </si>
  <si>
    <t>Сумма поступивших взносов 
в бел. руб.</t>
  </si>
  <si>
    <t>Количество выплат</t>
  </si>
  <si>
    <t>Сумма выплаченного страхового 
возмещения в бел. руб.</t>
  </si>
  <si>
    <t>Асоба</t>
  </si>
  <si>
    <t xml:space="preserve"> на территории Республики Беларусь (союзное страхование)</t>
  </si>
  <si>
    <t>Количество неурегули-рованных страховых случаев, наступивших на территории</t>
  </si>
  <si>
    <t>в том числе заключенные страхователем самостоятельно*</t>
  </si>
  <si>
    <t>в том числе по договорам, заключенным страхователем самостоятельно*</t>
  </si>
  <si>
    <t>Республики Беларусь</t>
  </si>
  <si>
    <t>Российской Федерации</t>
  </si>
  <si>
    <t xml:space="preserve">Cведения о договорах международного страхования (в том числе "Зеленая карта") </t>
  </si>
  <si>
    <t>Сумма страховых взносов</t>
  </si>
  <si>
    <t>Сумма заявленных убытков (сумма полученных требований), эквивалент в бел. руб.</t>
  </si>
  <si>
    <t>Сумма оплаченных требований, эквивалент в бел. руб.</t>
  </si>
  <si>
    <t>Количество утраченных и испорченных бланков страховых сертификатов</t>
  </si>
  <si>
    <t>всего</t>
  </si>
  <si>
    <t>в том числе "Зеленая карта"</t>
  </si>
  <si>
    <t>в том числе сумма оплаченных требований**</t>
  </si>
  <si>
    <r>
      <t>** -</t>
    </r>
    <r>
      <rPr>
        <i/>
        <sz val="9"/>
        <color rgb="FFFF0000"/>
        <rFont val="Arial Cyr"/>
        <charset val="204"/>
      </rPr>
      <t xml:space="preserve"> </t>
    </r>
    <r>
      <rPr>
        <i/>
        <sz val="9"/>
        <rFont val="Arial Cyr"/>
        <charset val="204"/>
      </rPr>
      <t>сумма оплаченных требований, выставленных иностранными представителями в адрес страховых организаций по страховым случаям, наступившим на территории Российской Федерации</t>
    </r>
  </si>
  <si>
    <t>Сумма полученнных взносов в бел. руб.</t>
  </si>
  <si>
    <t>за 2025 год</t>
  </si>
  <si>
    <t>за декабрь</t>
  </si>
  <si>
    <t>Источник: Белорусское бюро по транспортному страхованию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</si>
</sst>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#,##0.0"/>
    <numFmt numFmtId="166" formatCode="0.0%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sz val="9"/>
      <name val="Arial Cyr"/>
      <charset val="204"/>
    </font>
    <font>
      <i/>
      <sz val="8"/>
      <name val="Arial Cyr"/>
      <charset val="204"/>
    </font>
    <font>
      <i/>
      <sz val="9"/>
      <name val="Arial Cyr"/>
      <charset val="204"/>
    </font>
    <font>
      <i/>
      <sz val="10"/>
      <name val="Arial Cyr"/>
      <charset val="204"/>
    </font>
    <font>
      <sz val="10"/>
      <name val="Arial Cyr"/>
      <family val="2"/>
      <charset val="204"/>
    </font>
    <font>
      <sz val="9"/>
      <name val="Arial Cyr"/>
      <family val="2"/>
      <charset val="204"/>
    </font>
    <font>
      <sz val="10"/>
      <color theme="0"/>
      <name val="Arial Cyr"/>
      <charset val="204"/>
    </font>
    <font>
      <sz val="11"/>
      <color theme="1"/>
      <name val="Calibri"/>
      <family val="2"/>
      <scheme val="minor"/>
    </font>
    <font>
      <sz val="10"/>
      <color rgb="FFFF0000"/>
      <name val="Arial Cyr"/>
      <charset val="204"/>
    </font>
    <font>
      <sz val="8"/>
      <color rgb="FFFF0000"/>
      <name val="Arial Cyr"/>
      <charset val="204"/>
    </font>
    <font>
      <i/>
      <sz val="9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3" fontId="0" fillId="0" borderId="0" xfId="0" applyNumberFormat="1"/>
    <xf numFmtId="165" fontId="0" fillId="0" borderId="0" xfId="0" applyNumberFormat="1"/>
    <xf numFmtId="165" fontId="7" fillId="0" borderId="0" xfId="0" applyNumberFormat="1" applyFont="1"/>
    <xf numFmtId="166" fontId="0" fillId="0" borderId="0" xfId="0" applyNumberFormat="1" applyAlignment="1">
      <alignment horizontal="left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6" xfId="0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3" fontId="8" fillId="0" borderId="0" xfId="0" applyNumberFormat="1" applyFont="1"/>
    <xf numFmtId="165" fontId="8" fillId="0" borderId="0" xfId="0" applyNumberFormat="1" applyFont="1"/>
    <xf numFmtId="0" fontId="8" fillId="0" borderId="0" xfId="0" applyFont="1" applyAlignment="1">
      <alignment horizontal="right"/>
    </xf>
    <xf numFmtId="0" fontId="9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3" fontId="9" fillId="0" borderId="5" xfId="0" applyNumberFormat="1" applyFont="1" applyBorder="1" applyAlignment="1">
      <alignment vertical="center"/>
    </xf>
    <xf numFmtId="4" fontId="9" fillId="0" borderId="5" xfId="0" applyNumberFormat="1" applyFont="1" applyBorder="1" applyAlignment="1">
      <alignment horizontal="right" vertical="center"/>
    </xf>
    <xf numFmtId="4" fontId="9" fillId="0" borderId="5" xfId="0" applyNumberFormat="1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4" fontId="9" fillId="0" borderId="6" xfId="0" applyNumberFormat="1" applyFont="1" applyBorder="1" applyAlignment="1">
      <alignment horizontal="right" vertical="center"/>
    </xf>
    <xf numFmtId="10" fontId="8" fillId="0" borderId="0" xfId="0" applyNumberFormat="1" applyFont="1"/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4" fontId="8" fillId="0" borderId="6" xfId="0" applyNumberFormat="1" applyFont="1" applyBorder="1" applyAlignment="1">
      <alignment horizontal="right" vertical="center"/>
    </xf>
    <xf numFmtId="4" fontId="0" fillId="0" borderId="0" xfId="0" applyNumberFormat="1"/>
    <xf numFmtId="0" fontId="10" fillId="0" borderId="0" xfId="0" applyFont="1"/>
    <xf numFmtId="10" fontId="10" fillId="0" borderId="0" xfId="0" applyNumberFormat="1" applyFont="1"/>
    <xf numFmtId="0" fontId="4" fillId="0" borderId="0" xfId="0" applyFont="1"/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" fillId="0" borderId="0" xfId="1"/>
    <xf numFmtId="0" fontId="1" fillId="0" borderId="0" xfId="1" applyAlignment="1">
      <alignment horizontal="left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right" vertical="center"/>
    </xf>
    <xf numFmtId="0" fontId="4" fillId="0" borderId="6" xfId="1" applyFont="1" applyBorder="1" applyAlignment="1">
      <alignment vertical="center"/>
    </xf>
    <xf numFmtId="3" fontId="4" fillId="0" borderId="6" xfId="1" applyNumberFormat="1" applyFont="1" applyBorder="1" applyAlignment="1">
      <alignment vertical="center"/>
    </xf>
    <xf numFmtId="3" fontId="6" fillId="0" borderId="6" xfId="1" applyNumberFormat="1" applyFont="1" applyBorder="1" applyAlignment="1">
      <alignment vertical="center"/>
    </xf>
    <xf numFmtId="4" fontId="4" fillId="0" borderId="6" xfId="1" applyNumberFormat="1" applyFont="1" applyBorder="1" applyAlignment="1">
      <alignment horizontal="right" vertical="center"/>
    </xf>
    <xf numFmtId="4" fontId="6" fillId="0" borderId="6" xfId="1" applyNumberFormat="1" applyFont="1" applyBorder="1" applyAlignment="1">
      <alignment horizontal="right" vertical="center"/>
    </xf>
    <xf numFmtId="4" fontId="4" fillId="0" borderId="6" xfId="1" applyNumberFormat="1" applyFont="1" applyBorder="1" applyAlignment="1">
      <alignment vertical="center"/>
    </xf>
    <xf numFmtId="0" fontId="1" fillId="0" borderId="0" xfId="1" applyAlignment="1">
      <alignment vertical="center"/>
    </xf>
    <xf numFmtId="3" fontId="6" fillId="0" borderId="5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4" fontId="6" fillId="0" borderId="6" xfId="1" applyNumberFormat="1" applyFont="1" applyBorder="1" applyAlignment="1">
      <alignment vertical="center"/>
    </xf>
    <xf numFmtId="3" fontId="1" fillId="0" borderId="0" xfId="1" applyNumberFormat="1"/>
    <xf numFmtId="165" fontId="1" fillId="0" borderId="0" xfId="1" applyNumberFormat="1"/>
    <xf numFmtId="165" fontId="7" fillId="0" borderId="0" xfId="1" applyNumberFormat="1" applyFont="1"/>
    <xf numFmtId="0" fontId="1" fillId="0" borderId="0" xfId="1" applyAlignment="1">
      <alignment horizontal="right"/>
    </xf>
    <xf numFmtId="4" fontId="1" fillId="0" borderId="0" xfId="1" applyNumberFormat="1"/>
    <xf numFmtId="0" fontId="3" fillId="0" borderId="0" xfId="0" applyFont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3" fontId="9" fillId="0" borderId="2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9" fillId="0" borderId="6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vertical="center"/>
    </xf>
    <xf numFmtId="10" fontId="0" fillId="0" borderId="0" xfId="0" applyNumberFormat="1"/>
    <xf numFmtId="0" fontId="12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6" fillId="0" borderId="0" xfId="0" applyFont="1" applyAlignment="1">
      <alignment wrapText="1"/>
    </xf>
    <xf numFmtId="166" fontId="0" fillId="0" borderId="0" xfId="5" applyNumberFormat="1" applyFont="1"/>
    <xf numFmtId="0" fontId="4" fillId="0" borderId="4" xfId="1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3" xfId="4"/>
    <cellStyle name="Процентный" xfId="5" builtinId="5"/>
    <cellStyle name="Процентный 2" xfId="3"/>
    <cellStyle name="Финансовый 2" xfId="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9"/>
  <sheetViews>
    <sheetView zoomScale="110" zoomScaleNormal="110" workbookViewId="0">
      <pane xSplit="3" ySplit="3" topLeftCell="D4" activePane="bottomRight" state="frozenSplit"/>
      <selection activeCell="J20" sqref="J20"/>
      <selection pane="topRight" activeCell="J20" sqref="J20"/>
      <selection pane="bottomLeft" activeCell="J20" sqref="J20"/>
      <selection pane="bottomRight" activeCell="B19" sqref="B19"/>
    </sheetView>
  </sheetViews>
  <sheetFormatPr defaultColWidth="9.140625" defaultRowHeight="12.75" outlineLevelCol="1" x14ac:dyDescent="0.2"/>
  <cols>
    <col min="1" max="1" width="1.140625" customWidth="1"/>
    <col min="2" max="2" width="3.42578125" customWidth="1"/>
    <col min="3" max="3" width="14.42578125" customWidth="1"/>
    <col min="4" max="4" width="8.85546875" customWidth="1"/>
    <col min="5" max="5" width="8.28515625" bestFit="1" customWidth="1"/>
    <col min="6" max="6" width="8.42578125" customWidth="1"/>
    <col min="7" max="7" width="11.7109375" bestFit="1" customWidth="1"/>
    <col min="8" max="8" width="12.28515625" bestFit="1" customWidth="1"/>
    <col min="9" max="9" width="12.28515625" customWidth="1"/>
    <col min="10" max="10" width="12.85546875" customWidth="1" outlineLevel="1"/>
    <col min="11" max="11" width="12.5703125" customWidth="1"/>
    <col min="12" max="12" width="12.85546875" bestFit="1" customWidth="1"/>
    <col min="13" max="13" width="12.85546875" customWidth="1"/>
    <col min="14" max="14" width="12.28515625" bestFit="1" customWidth="1"/>
    <col min="15" max="15" width="9.5703125" customWidth="1"/>
    <col min="16" max="16" width="12.42578125" customWidth="1"/>
  </cols>
  <sheetData>
    <row r="1" spans="2:16" ht="15" customHeight="1" x14ac:dyDescent="0.2">
      <c r="B1" s="98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2:16" x14ac:dyDescent="0.2">
      <c r="B2" s="98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2:16" x14ac:dyDescent="0.2">
      <c r="B3" s="99" t="s">
        <v>54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2:16" ht="13.5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6" ht="25.15" customHeight="1" x14ac:dyDescent="0.2">
      <c r="B5" s="100" t="s">
        <v>2</v>
      </c>
      <c r="C5" s="102" t="s">
        <v>3</v>
      </c>
      <c r="D5" s="104" t="s">
        <v>4</v>
      </c>
      <c r="E5" s="105"/>
      <c r="F5" s="105"/>
      <c r="G5" s="105"/>
      <c r="H5" s="104" t="s">
        <v>5</v>
      </c>
      <c r="I5" s="105"/>
      <c r="J5" s="105"/>
      <c r="K5" s="105"/>
      <c r="L5" s="104" t="s">
        <v>6</v>
      </c>
      <c r="M5" s="105"/>
      <c r="N5" s="106"/>
      <c r="O5" s="102" t="s">
        <v>7</v>
      </c>
      <c r="P5" s="102" t="s">
        <v>8</v>
      </c>
    </row>
    <row r="6" spans="2:16" ht="55.9" customHeight="1" x14ac:dyDescent="0.2">
      <c r="B6" s="101"/>
      <c r="C6" s="103"/>
      <c r="D6" s="2" t="s">
        <v>55</v>
      </c>
      <c r="E6" s="3" t="s">
        <v>9</v>
      </c>
      <c r="F6" s="4" t="s">
        <v>10</v>
      </c>
      <c r="G6" s="2" t="s">
        <v>11</v>
      </c>
      <c r="H6" s="2" t="s">
        <v>55</v>
      </c>
      <c r="I6" s="3" t="s">
        <v>9</v>
      </c>
      <c r="J6" s="4" t="s">
        <v>12</v>
      </c>
      <c r="K6" s="2" t="s">
        <v>11</v>
      </c>
      <c r="L6" s="2" t="s">
        <v>55</v>
      </c>
      <c r="M6" s="3" t="s">
        <v>9</v>
      </c>
      <c r="N6" s="3" t="s">
        <v>11</v>
      </c>
      <c r="O6" s="103"/>
      <c r="P6" s="103"/>
    </row>
    <row r="7" spans="2:16" ht="13.5" customHeight="1" x14ac:dyDescent="0.2">
      <c r="B7" s="5">
        <v>1</v>
      </c>
      <c r="C7" s="6">
        <v>2</v>
      </c>
      <c r="D7" s="6">
        <v>3</v>
      </c>
      <c r="E7" s="6">
        <v>4</v>
      </c>
      <c r="F7" s="6">
        <v>5</v>
      </c>
      <c r="G7" s="5">
        <v>6</v>
      </c>
      <c r="H7" s="6">
        <v>7</v>
      </c>
      <c r="I7" s="6">
        <v>8</v>
      </c>
      <c r="J7" s="6">
        <v>9</v>
      </c>
      <c r="K7" s="6">
        <v>10</v>
      </c>
      <c r="L7" s="6">
        <v>11</v>
      </c>
      <c r="M7" s="6">
        <v>12</v>
      </c>
      <c r="N7" s="6">
        <v>13</v>
      </c>
      <c r="O7" s="6">
        <v>14</v>
      </c>
      <c r="P7" s="6">
        <v>15</v>
      </c>
    </row>
    <row r="8" spans="2:16" s="14" customFormat="1" ht="18" customHeight="1" x14ac:dyDescent="0.2">
      <c r="B8" s="7" t="s">
        <v>13</v>
      </c>
      <c r="C8" s="8" t="s">
        <v>14</v>
      </c>
      <c r="D8" s="9">
        <v>176271</v>
      </c>
      <c r="E8" s="9">
        <v>2325196</v>
      </c>
      <c r="F8" s="10">
        <v>154401</v>
      </c>
      <c r="G8" s="9">
        <v>2268902</v>
      </c>
      <c r="H8" s="11">
        <v>13140123.310000001</v>
      </c>
      <c r="I8" s="11">
        <v>153825456.94</v>
      </c>
      <c r="J8" s="12">
        <v>10400888.09</v>
      </c>
      <c r="K8" s="11">
        <v>140438388.58000001</v>
      </c>
      <c r="L8" s="13">
        <v>13293422.59</v>
      </c>
      <c r="M8" s="13">
        <v>123768925.43000001</v>
      </c>
      <c r="N8" s="13">
        <v>101911329.68000001</v>
      </c>
      <c r="O8" s="9">
        <v>3752</v>
      </c>
      <c r="P8" s="9">
        <v>1774540</v>
      </c>
    </row>
    <row r="9" spans="2:16" s="14" customFormat="1" ht="18" customHeight="1" x14ac:dyDescent="0.2">
      <c r="B9" s="7" t="s">
        <v>15</v>
      </c>
      <c r="C9" s="8" t="s">
        <v>18</v>
      </c>
      <c r="D9" s="9">
        <v>55236</v>
      </c>
      <c r="E9" s="9">
        <v>653729</v>
      </c>
      <c r="F9" s="10">
        <v>31684</v>
      </c>
      <c r="G9" s="9">
        <v>600207</v>
      </c>
      <c r="H9" s="11">
        <v>3900500.52</v>
      </c>
      <c r="I9" s="11">
        <v>42816227.719999999</v>
      </c>
      <c r="J9" s="12">
        <v>2026673.84</v>
      </c>
      <c r="K9" s="11">
        <v>37219457.520000003</v>
      </c>
      <c r="L9" s="13">
        <v>3000501.48</v>
      </c>
      <c r="M9" s="11">
        <v>30778209.68</v>
      </c>
      <c r="N9" s="13">
        <v>25728997.969999999</v>
      </c>
      <c r="O9" s="9">
        <v>1958</v>
      </c>
      <c r="P9" s="9">
        <v>426357</v>
      </c>
    </row>
    <row r="10" spans="2:16" s="14" customFormat="1" ht="18" customHeight="1" x14ac:dyDescent="0.2">
      <c r="B10" s="7" t="s">
        <v>17</v>
      </c>
      <c r="C10" s="8" t="s">
        <v>16</v>
      </c>
      <c r="D10" s="9">
        <v>45649</v>
      </c>
      <c r="E10" s="9">
        <v>471327</v>
      </c>
      <c r="F10" s="15">
        <v>28587</v>
      </c>
      <c r="G10" s="9">
        <v>447871</v>
      </c>
      <c r="H10" s="11">
        <v>3639246.3</v>
      </c>
      <c r="I10" s="11">
        <v>41485291.57</v>
      </c>
      <c r="J10" s="12">
        <v>2366032.7200000002</v>
      </c>
      <c r="K10" s="11">
        <v>37213597.200000003</v>
      </c>
      <c r="L10" s="13">
        <v>3251942.76</v>
      </c>
      <c r="M10" s="11">
        <v>29990078.420000002</v>
      </c>
      <c r="N10" s="13">
        <v>26963253.289999999</v>
      </c>
      <c r="O10" s="16">
        <v>2345</v>
      </c>
      <c r="P10" s="9">
        <v>303165</v>
      </c>
    </row>
    <row r="11" spans="2:16" s="14" customFormat="1" ht="18" customHeight="1" x14ac:dyDescent="0.2">
      <c r="B11" s="7" t="s">
        <v>19</v>
      </c>
      <c r="C11" s="8" t="s">
        <v>20</v>
      </c>
      <c r="D11" s="9">
        <v>33032</v>
      </c>
      <c r="E11" s="9">
        <v>372928</v>
      </c>
      <c r="F11" s="10">
        <v>16476</v>
      </c>
      <c r="G11" s="9">
        <v>353395</v>
      </c>
      <c r="H11" s="11">
        <v>2804286.74</v>
      </c>
      <c r="I11" s="11">
        <v>31566827.260000002</v>
      </c>
      <c r="J11" s="12">
        <v>1282501.49</v>
      </c>
      <c r="K11" s="11">
        <v>27999608.690000001</v>
      </c>
      <c r="L11" s="13">
        <v>2288102.79</v>
      </c>
      <c r="M11" s="11">
        <v>24148687.989999998</v>
      </c>
      <c r="N11" s="13">
        <v>21159993.789999999</v>
      </c>
      <c r="O11" s="9">
        <v>1236</v>
      </c>
      <c r="P11" s="9">
        <v>247554</v>
      </c>
    </row>
    <row r="12" spans="2:16" s="14" customFormat="1" ht="15.75" customHeight="1" x14ac:dyDescent="0.2">
      <c r="B12" s="7" t="s">
        <v>21</v>
      </c>
      <c r="C12" s="17" t="s">
        <v>22</v>
      </c>
      <c r="D12" s="9"/>
      <c r="E12" s="9">
        <v>175441</v>
      </c>
      <c r="F12" s="15">
        <v>4491</v>
      </c>
      <c r="G12" s="9">
        <v>211569</v>
      </c>
      <c r="H12" s="11">
        <v>58484.58</v>
      </c>
      <c r="I12" s="11">
        <v>12030876.07</v>
      </c>
      <c r="J12" s="12">
        <v>281582.45</v>
      </c>
      <c r="K12" s="11">
        <v>13357209.210000001</v>
      </c>
      <c r="L12" s="13">
        <v>932451.92</v>
      </c>
      <c r="M12" s="11">
        <v>9896664.1400000006</v>
      </c>
      <c r="N12" s="13">
        <v>8979779.2699999996</v>
      </c>
      <c r="O12" s="9">
        <v>509</v>
      </c>
      <c r="P12" s="9">
        <v>102317</v>
      </c>
    </row>
    <row r="13" spans="2:16" s="14" customFormat="1" ht="18" customHeight="1" x14ac:dyDescent="0.2">
      <c r="B13" s="7" t="s">
        <v>23</v>
      </c>
      <c r="C13" s="18" t="s">
        <v>24</v>
      </c>
      <c r="D13" s="9">
        <v>13070</v>
      </c>
      <c r="E13" s="9">
        <v>149470</v>
      </c>
      <c r="F13" s="15">
        <v>4447</v>
      </c>
      <c r="G13" s="9">
        <v>155025</v>
      </c>
      <c r="H13" s="11">
        <v>1076118.24</v>
      </c>
      <c r="I13" s="11">
        <v>11671873.35</v>
      </c>
      <c r="J13" s="12">
        <v>282276</v>
      </c>
      <c r="K13" s="11">
        <v>11217547.35</v>
      </c>
      <c r="L13" s="13">
        <v>926683.7</v>
      </c>
      <c r="M13" s="11">
        <v>9405707.1300000008</v>
      </c>
      <c r="N13" s="13">
        <v>8112064.46</v>
      </c>
      <c r="O13" s="9">
        <v>390</v>
      </c>
      <c r="P13" s="9">
        <v>91826</v>
      </c>
    </row>
    <row r="14" spans="2:16" s="14" customFormat="1" ht="18" customHeight="1" x14ac:dyDescent="0.2">
      <c r="B14" s="95" t="s">
        <v>25</v>
      </c>
      <c r="C14" s="96"/>
      <c r="D14" s="9">
        <v>323258</v>
      </c>
      <c r="E14" s="9">
        <v>4148091</v>
      </c>
      <c r="F14" s="10">
        <v>240086</v>
      </c>
      <c r="G14" s="9">
        <v>4036969</v>
      </c>
      <c r="H14" s="13">
        <v>24618759.690000001</v>
      </c>
      <c r="I14" s="13">
        <v>293396552.91000003</v>
      </c>
      <c r="J14" s="19">
        <v>16639954.59</v>
      </c>
      <c r="K14" s="13">
        <v>267445808.55000001</v>
      </c>
      <c r="L14" s="13">
        <v>23693105.239999998</v>
      </c>
      <c r="M14" s="13">
        <v>227988272.78999999</v>
      </c>
      <c r="N14" s="13">
        <v>192855418.46000001</v>
      </c>
      <c r="O14" s="9">
        <v>10190</v>
      </c>
      <c r="P14" s="9">
        <v>2945759</v>
      </c>
    </row>
    <row r="15" spans="2:16" ht="6" customHeight="1" x14ac:dyDescent="0.2">
      <c r="B15" s="1"/>
      <c r="D15" s="20"/>
      <c r="E15" s="20"/>
      <c r="F15" s="20"/>
      <c r="G15" s="20"/>
      <c r="H15" s="21"/>
      <c r="I15" s="21"/>
      <c r="J15" s="22"/>
      <c r="K15" s="23"/>
      <c r="L15" s="21"/>
      <c r="M15" s="21"/>
      <c r="N15" s="21"/>
      <c r="O15" s="20"/>
      <c r="P15" s="20"/>
    </row>
    <row r="16" spans="2:16" ht="27" customHeight="1" x14ac:dyDescent="0.2">
      <c r="B16" s="97" t="s">
        <v>26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</row>
    <row r="17" spans="2:16" x14ac:dyDescent="0.2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2:16" ht="15" customHeight="1" x14ac:dyDescent="0.2">
      <c r="B18" s="1"/>
      <c r="D18" s="20"/>
      <c r="E18" s="20"/>
      <c r="F18" s="20"/>
      <c r="G18" s="20"/>
      <c r="H18" s="21"/>
      <c r="I18" s="21"/>
      <c r="J18" s="21"/>
      <c r="K18" s="23"/>
      <c r="L18" s="21"/>
      <c r="M18" s="21"/>
      <c r="P18" s="20"/>
    </row>
    <row r="19" spans="2:16" x14ac:dyDescent="0.2">
      <c r="B19" s="56" t="s">
        <v>56</v>
      </c>
      <c r="M19" s="25"/>
      <c r="N19" s="25"/>
      <c r="O19" s="25"/>
      <c r="P19" s="25"/>
    </row>
  </sheetData>
  <mergeCells count="12">
    <mergeCell ref="B14:C14"/>
    <mergeCell ref="B16:P16"/>
    <mergeCell ref="B1:P1"/>
    <mergeCell ref="B2:P2"/>
    <mergeCell ref="B3:P3"/>
    <mergeCell ref="B5:B6"/>
    <mergeCell ref="C5:C6"/>
    <mergeCell ref="D5:G5"/>
    <mergeCell ref="H5:K5"/>
    <mergeCell ref="L5:N5"/>
    <mergeCell ref="O5:O6"/>
    <mergeCell ref="P5:P6"/>
  </mergeCells>
  <printOptions horizontalCentered="1"/>
  <pageMargins left="0.39370078740157483" right="0.39370078740157483" top="0.98425196850393704" bottom="0.78740157480314965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0"/>
  <sheetViews>
    <sheetView zoomScale="110" zoomScaleNormal="110" workbookViewId="0">
      <selection activeCell="B17" sqref="B17"/>
    </sheetView>
  </sheetViews>
  <sheetFormatPr defaultColWidth="9.140625" defaultRowHeight="12.75" x14ac:dyDescent="0.2"/>
  <cols>
    <col min="1" max="1" width="1.140625" style="26" customWidth="1"/>
    <col min="2" max="2" width="2.7109375" style="26" customWidth="1"/>
    <col min="3" max="3" width="14.5703125" style="26" customWidth="1"/>
    <col min="4" max="4" width="10" style="26" customWidth="1"/>
    <col min="5" max="5" width="7" style="26" bestFit="1" customWidth="1"/>
    <col min="6" max="6" width="14.140625" style="26" bestFit="1" customWidth="1"/>
    <col min="7" max="8" width="11.28515625" style="26" bestFit="1" customWidth="1"/>
    <col min="9" max="9" width="14.140625" style="26" bestFit="1" customWidth="1"/>
    <col min="10" max="11" width="11.28515625" style="26" bestFit="1" customWidth="1"/>
    <col min="12" max="12" width="14.140625" style="26" bestFit="1" customWidth="1"/>
    <col min="13" max="13" width="9.7109375" style="26" customWidth="1"/>
    <col min="14" max="14" width="11.7109375" style="26" customWidth="1"/>
    <col min="15" max="16384" width="9.140625" style="26"/>
  </cols>
  <sheetData>
    <row r="1" spans="2:14" ht="15" customHeight="1" x14ac:dyDescent="0.2">
      <c r="B1" s="99" t="s">
        <v>27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2:14" x14ac:dyDescent="0.2">
      <c r="B2" s="99" t="s">
        <v>29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2:14" x14ac:dyDescent="0.2">
      <c r="B3" s="99" t="s">
        <v>54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2:14" ht="13.5" customHeight="1" x14ac:dyDescent="0.2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4" ht="42" customHeight="1" x14ac:dyDescent="0.2">
      <c r="B5" s="109" t="s">
        <v>2</v>
      </c>
      <c r="C5" s="111" t="s">
        <v>3</v>
      </c>
      <c r="D5" s="113" t="s">
        <v>4</v>
      </c>
      <c r="E5" s="114"/>
      <c r="F5" s="115"/>
      <c r="G5" s="113" t="s">
        <v>53</v>
      </c>
      <c r="H5" s="114"/>
      <c r="I5" s="115"/>
      <c r="J5" s="113" t="s">
        <v>30</v>
      </c>
      <c r="K5" s="114"/>
      <c r="L5" s="115"/>
      <c r="M5" s="111" t="s">
        <v>7</v>
      </c>
      <c r="N5" s="111" t="s">
        <v>8</v>
      </c>
    </row>
    <row r="6" spans="2:14" ht="35.25" customHeight="1" x14ac:dyDescent="0.2">
      <c r="B6" s="110"/>
      <c r="C6" s="112"/>
      <c r="D6" s="29" t="s">
        <v>55</v>
      </c>
      <c r="E6" s="28" t="s">
        <v>28</v>
      </c>
      <c r="F6" s="29" t="s">
        <v>31</v>
      </c>
      <c r="G6" s="29" t="s">
        <v>55</v>
      </c>
      <c r="H6" s="28" t="s">
        <v>28</v>
      </c>
      <c r="I6" s="29" t="s">
        <v>31</v>
      </c>
      <c r="J6" s="29" t="s">
        <v>55</v>
      </c>
      <c r="K6" s="28" t="s">
        <v>28</v>
      </c>
      <c r="L6" s="28" t="s">
        <v>31</v>
      </c>
      <c r="M6" s="112"/>
      <c r="N6" s="112"/>
    </row>
    <row r="7" spans="2:14" ht="12" customHeight="1" x14ac:dyDescent="0.2">
      <c r="B7" s="5">
        <v>1</v>
      </c>
      <c r="C7" s="6">
        <v>2</v>
      </c>
      <c r="D7" s="6">
        <v>3</v>
      </c>
      <c r="E7" s="6">
        <v>4</v>
      </c>
      <c r="F7" s="5">
        <v>5</v>
      </c>
      <c r="G7" s="6">
        <v>6</v>
      </c>
      <c r="H7" s="6">
        <v>7</v>
      </c>
      <c r="I7" s="6">
        <v>8</v>
      </c>
      <c r="J7" s="5">
        <v>9</v>
      </c>
      <c r="K7" s="6">
        <v>10</v>
      </c>
      <c r="L7" s="6">
        <v>11</v>
      </c>
      <c r="M7" s="6">
        <v>12</v>
      </c>
      <c r="N7" s="6">
        <v>13</v>
      </c>
    </row>
    <row r="8" spans="2:14" s="30" customFormat="1" ht="18" customHeight="1" x14ac:dyDescent="0.2">
      <c r="B8" s="38" t="s">
        <v>13</v>
      </c>
      <c r="C8" s="39" t="s">
        <v>14</v>
      </c>
      <c r="D8" s="40">
        <v>1647</v>
      </c>
      <c r="E8" s="40">
        <v>19291</v>
      </c>
      <c r="F8" s="33">
        <v>18102</v>
      </c>
      <c r="G8" s="41">
        <v>572189.30000000005</v>
      </c>
      <c r="H8" s="42">
        <v>6756852.7400000002</v>
      </c>
      <c r="I8" s="41">
        <v>6148561.71</v>
      </c>
      <c r="J8" s="34">
        <v>705756.61</v>
      </c>
      <c r="K8" s="41">
        <v>8327625.2699999996</v>
      </c>
      <c r="L8" s="42">
        <v>7387939.8899999997</v>
      </c>
      <c r="M8" s="40">
        <v>237</v>
      </c>
      <c r="N8" s="40">
        <v>18615</v>
      </c>
    </row>
    <row r="9" spans="2:14" s="30" customFormat="1" ht="18" customHeight="1" x14ac:dyDescent="0.2">
      <c r="B9" s="31" t="s">
        <v>15</v>
      </c>
      <c r="C9" s="32" t="s">
        <v>20</v>
      </c>
      <c r="D9" s="40">
        <v>205</v>
      </c>
      <c r="E9" s="40">
        <v>2138</v>
      </c>
      <c r="F9" s="33">
        <v>2013</v>
      </c>
      <c r="G9" s="41">
        <v>94056.78</v>
      </c>
      <c r="H9" s="42">
        <v>893541.15</v>
      </c>
      <c r="I9" s="41">
        <v>786437.64</v>
      </c>
      <c r="J9" s="34">
        <v>96720.55</v>
      </c>
      <c r="K9" s="41">
        <v>927477.91</v>
      </c>
      <c r="L9" s="42">
        <v>653996.98</v>
      </c>
      <c r="M9" s="40">
        <v>28</v>
      </c>
      <c r="N9" s="40">
        <v>1940</v>
      </c>
    </row>
    <row r="10" spans="2:14" s="30" customFormat="1" ht="18" customHeight="1" x14ac:dyDescent="0.2">
      <c r="B10" s="31" t="s">
        <v>17</v>
      </c>
      <c r="C10" s="32" t="s">
        <v>18</v>
      </c>
      <c r="D10" s="40">
        <v>260</v>
      </c>
      <c r="E10" s="40">
        <v>2420</v>
      </c>
      <c r="F10" s="33">
        <v>2314</v>
      </c>
      <c r="G10" s="41">
        <v>98610.89</v>
      </c>
      <c r="H10" s="42">
        <v>874639.05</v>
      </c>
      <c r="I10" s="41">
        <v>783470.65</v>
      </c>
      <c r="J10" s="34">
        <v>63345.7</v>
      </c>
      <c r="K10" s="41">
        <v>662773.47</v>
      </c>
      <c r="L10" s="42">
        <v>669535.28</v>
      </c>
      <c r="M10" s="40">
        <v>20</v>
      </c>
      <c r="N10" s="40">
        <v>2248</v>
      </c>
    </row>
    <row r="11" spans="2:14" s="30" customFormat="1" ht="18" customHeight="1" x14ac:dyDescent="0.2">
      <c r="B11" s="31" t="s">
        <v>19</v>
      </c>
      <c r="C11" s="32" t="s">
        <v>16</v>
      </c>
      <c r="D11" s="40">
        <v>135</v>
      </c>
      <c r="E11" s="40">
        <v>1035</v>
      </c>
      <c r="F11" s="33">
        <v>1061</v>
      </c>
      <c r="G11" s="41">
        <v>56765.41</v>
      </c>
      <c r="H11" s="42">
        <v>479384.99</v>
      </c>
      <c r="I11" s="41">
        <v>461878.25</v>
      </c>
      <c r="J11" s="34">
        <v>25307.7</v>
      </c>
      <c r="K11" s="41">
        <v>330646.38</v>
      </c>
      <c r="L11" s="42">
        <v>519499.59</v>
      </c>
      <c r="M11" s="40">
        <v>19</v>
      </c>
      <c r="N11" s="40">
        <v>979</v>
      </c>
    </row>
    <row r="12" spans="2:14" s="30" customFormat="1" ht="16.5" customHeight="1" x14ac:dyDescent="0.2">
      <c r="B12" s="31" t="s">
        <v>21</v>
      </c>
      <c r="C12" s="32" t="s">
        <v>24</v>
      </c>
      <c r="D12" s="40">
        <v>105</v>
      </c>
      <c r="E12" s="40">
        <v>932</v>
      </c>
      <c r="F12" s="33">
        <v>989</v>
      </c>
      <c r="G12" s="41">
        <v>40489.72</v>
      </c>
      <c r="H12" s="42">
        <v>455417.08</v>
      </c>
      <c r="I12" s="41">
        <v>485911.13</v>
      </c>
      <c r="J12" s="34">
        <v>44815.68</v>
      </c>
      <c r="K12" s="41">
        <v>437370.93</v>
      </c>
      <c r="L12" s="42">
        <v>378218.38</v>
      </c>
      <c r="M12" s="40">
        <v>14</v>
      </c>
      <c r="N12" s="40">
        <v>906</v>
      </c>
    </row>
    <row r="13" spans="2:14" s="30" customFormat="1" ht="18" customHeight="1" x14ac:dyDescent="0.2">
      <c r="B13" s="31" t="s">
        <v>23</v>
      </c>
      <c r="C13" s="43" t="s">
        <v>22</v>
      </c>
      <c r="D13" s="40"/>
      <c r="E13" s="40">
        <v>472</v>
      </c>
      <c r="F13" s="33">
        <v>512</v>
      </c>
      <c r="G13" s="41">
        <v>1627.92</v>
      </c>
      <c r="H13" s="42">
        <v>178954.05</v>
      </c>
      <c r="I13" s="41">
        <v>162517.21</v>
      </c>
      <c r="J13" s="34">
        <v>12103.92</v>
      </c>
      <c r="K13" s="41">
        <v>150018.19</v>
      </c>
      <c r="L13" s="42">
        <v>169821.96</v>
      </c>
      <c r="M13" s="40">
        <v>8</v>
      </c>
      <c r="N13" s="40">
        <v>429</v>
      </c>
    </row>
    <row r="14" spans="2:14" s="30" customFormat="1" ht="18" customHeight="1" x14ac:dyDescent="0.2">
      <c r="B14" s="107" t="s">
        <v>25</v>
      </c>
      <c r="C14" s="108"/>
      <c r="D14" s="33">
        <v>2352</v>
      </c>
      <c r="E14" s="33">
        <v>26288</v>
      </c>
      <c r="F14" s="33">
        <v>24991</v>
      </c>
      <c r="G14" s="34">
        <v>863740.02</v>
      </c>
      <c r="H14" s="44">
        <v>9638789.0600000005</v>
      </c>
      <c r="I14" s="34">
        <v>8828776.5899999999</v>
      </c>
      <c r="J14" s="34">
        <v>948050.16</v>
      </c>
      <c r="K14" s="44">
        <v>10835912.15</v>
      </c>
      <c r="L14" s="34">
        <v>9779012.0800000001</v>
      </c>
      <c r="M14" s="33">
        <v>326</v>
      </c>
      <c r="N14" s="33">
        <v>25117</v>
      </c>
    </row>
    <row r="15" spans="2:14" ht="15" customHeight="1" x14ac:dyDescent="0.2">
      <c r="B15" s="27"/>
      <c r="D15" s="35"/>
      <c r="E15" s="35"/>
      <c r="F15" s="35"/>
      <c r="G15" s="36"/>
      <c r="H15" s="36"/>
      <c r="I15" s="36"/>
      <c r="J15" s="36"/>
      <c r="K15" s="36"/>
      <c r="L15" s="36"/>
      <c r="M15" s="35"/>
      <c r="N15" s="35"/>
    </row>
    <row r="16" spans="2:14" ht="15" customHeight="1" x14ac:dyDescent="0.2">
      <c r="B16" s="27"/>
      <c r="D16" s="35"/>
      <c r="E16" s="45"/>
      <c r="F16" s="35"/>
      <c r="G16" s="36"/>
      <c r="H16" s="45"/>
      <c r="I16" s="36"/>
      <c r="J16" s="36"/>
      <c r="K16" s="45"/>
      <c r="L16" s="36"/>
      <c r="M16" s="35"/>
      <c r="N16" s="35"/>
    </row>
    <row r="17" spans="2:17" ht="15" customHeight="1" x14ac:dyDescent="0.2">
      <c r="B17" s="94" t="s">
        <v>56</v>
      </c>
      <c r="D17" s="35"/>
      <c r="E17" s="35"/>
      <c r="F17" s="35"/>
      <c r="G17" s="36"/>
      <c r="H17" s="36"/>
      <c r="I17" s="36"/>
      <c r="J17" s="36"/>
      <c r="K17" s="36"/>
      <c r="L17" s="36"/>
      <c r="M17" s="35"/>
      <c r="N17" s="35"/>
    </row>
    <row r="18" spans="2:17" x14ac:dyDescent="0.2">
      <c r="M18" s="37"/>
      <c r="N18" s="37"/>
      <c r="O18" s="37"/>
      <c r="Q18" s="90"/>
    </row>
    <row r="20" spans="2:17" x14ac:dyDescent="0.2">
      <c r="M20" s="26" t="s">
        <v>32</v>
      </c>
    </row>
  </sheetData>
  <mergeCells count="11">
    <mergeCell ref="B14:C14"/>
    <mergeCell ref="B1:N1"/>
    <mergeCell ref="B2:N2"/>
    <mergeCell ref="B3:N3"/>
    <mergeCell ref="B5:B6"/>
    <mergeCell ref="C5:C6"/>
    <mergeCell ref="D5:F5"/>
    <mergeCell ref="G5:I5"/>
    <mergeCell ref="J5:L5"/>
    <mergeCell ref="M5:M6"/>
    <mergeCell ref="N5:N6"/>
  </mergeCells>
  <printOptions horizontalCentered="1"/>
  <pageMargins left="0.39370078740157483" right="0.3937007874015748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zoomScaleNormal="100" workbookViewId="0">
      <selection activeCell="A17" sqref="A17"/>
    </sheetView>
  </sheetViews>
  <sheetFormatPr defaultRowHeight="12.75" x14ac:dyDescent="0.2"/>
  <cols>
    <col min="1" max="1" width="3.42578125" customWidth="1"/>
    <col min="2" max="2" width="15.85546875" customWidth="1"/>
    <col min="3" max="3" width="11.140625" customWidth="1"/>
    <col min="4" max="4" width="8.28515625" bestFit="1" customWidth="1"/>
    <col min="5" max="5" width="14.5703125" bestFit="1" customWidth="1"/>
    <col min="6" max="7" width="12.7109375" bestFit="1" customWidth="1"/>
    <col min="8" max="8" width="14.5703125" bestFit="1" customWidth="1"/>
    <col min="9" max="9" width="11.7109375" customWidth="1"/>
    <col min="10" max="10" width="7.42578125" bestFit="1" customWidth="1"/>
    <col min="11" max="11" width="14.140625" customWidth="1"/>
    <col min="12" max="12" width="11.5703125" customWidth="1"/>
    <col min="13" max="13" width="11.7109375" bestFit="1" customWidth="1"/>
    <col min="14" max="14" width="15" bestFit="1" customWidth="1"/>
  </cols>
  <sheetData>
    <row r="1" spans="1:14" x14ac:dyDescent="0.2">
      <c r="A1" s="99" t="s">
        <v>27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17"/>
    </row>
    <row r="2" spans="1:14" x14ac:dyDescent="0.2">
      <c r="A2" s="99" t="s">
        <v>33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17"/>
    </row>
    <row r="3" spans="1:14" x14ac:dyDescent="0.2">
      <c r="A3" s="99" t="s">
        <v>54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117"/>
    </row>
    <row r="4" spans="1:14" ht="16.5" customHeight="1" x14ac:dyDescent="0.2"/>
    <row r="5" spans="1:14" s="26" customFormat="1" ht="33" customHeight="1" x14ac:dyDescent="0.2">
      <c r="A5" s="118" t="s">
        <v>2</v>
      </c>
      <c r="B5" s="120" t="s">
        <v>3</v>
      </c>
      <c r="C5" s="122" t="s">
        <v>4</v>
      </c>
      <c r="D5" s="122"/>
      <c r="E5" s="122"/>
      <c r="F5" s="123" t="s">
        <v>34</v>
      </c>
      <c r="G5" s="124"/>
      <c r="H5" s="125"/>
      <c r="I5" s="122" t="s">
        <v>35</v>
      </c>
      <c r="J5" s="122"/>
      <c r="K5" s="122"/>
      <c r="L5" s="122" t="s">
        <v>36</v>
      </c>
      <c r="M5" s="122"/>
      <c r="N5" s="126"/>
    </row>
    <row r="6" spans="1:14" s="26" customFormat="1" ht="54" customHeight="1" x14ac:dyDescent="0.2">
      <c r="A6" s="119"/>
      <c r="B6" s="121"/>
      <c r="C6" s="46" t="s">
        <v>55</v>
      </c>
      <c r="D6" s="46" t="s">
        <v>28</v>
      </c>
      <c r="E6" s="47" t="s">
        <v>31</v>
      </c>
      <c r="F6" s="47" t="s">
        <v>55</v>
      </c>
      <c r="G6" s="47" t="s">
        <v>28</v>
      </c>
      <c r="H6" s="47" t="s">
        <v>31</v>
      </c>
      <c r="I6" s="46" t="s">
        <v>55</v>
      </c>
      <c r="J6" s="47" t="s">
        <v>28</v>
      </c>
      <c r="K6" s="46" t="s">
        <v>31</v>
      </c>
      <c r="L6" s="46" t="s">
        <v>55</v>
      </c>
      <c r="M6" s="46" t="s">
        <v>28</v>
      </c>
      <c r="N6" s="46" t="s">
        <v>31</v>
      </c>
    </row>
    <row r="7" spans="1:14" s="26" customFormat="1" ht="10.5" customHeight="1" x14ac:dyDescent="0.2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</row>
    <row r="8" spans="1:14" s="30" customFormat="1" ht="24.95" customHeight="1" x14ac:dyDescent="0.2">
      <c r="A8" s="48" t="s">
        <v>13</v>
      </c>
      <c r="B8" s="49" t="s">
        <v>14</v>
      </c>
      <c r="C8" s="50">
        <v>28167</v>
      </c>
      <c r="D8" s="50">
        <v>241438</v>
      </c>
      <c r="E8" s="50">
        <v>204182</v>
      </c>
      <c r="F8" s="51">
        <v>1913510.9699999988</v>
      </c>
      <c r="G8" s="51">
        <v>22506503.09</v>
      </c>
      <c r="H8" s="51">
        <v>23356047.030000001</v>
      </c>
      <c r="I8" s="50">
        <v>22</v>
      </c>
      <c r="J8" s="50">
        <v>203</v>
      </c>
      <c r="K8" s="50">
        <v>254</v>
      </c>
      <c r="L8" s="52">
        <v>48498.010000000009</v>
      </c>
      <c r="M8" s="52">
        <v>460021.33</v>
      </c>
      <c r="N8" s="52">
        <v>611673.59</v>
      </c>
    </row>
    <row r="9" spans="1:14" s="30" customFormat="1" ht="24.95" customHeight="1" x14ac:dyDescent="0.2">
      <c r="A9" s="48" t="s">
        <v>15</v>
      </c>
      <c r="B9" s="49" t="s">
        <v>24</v>
      </c>
      <c r="C9" s="50">
        <v>27532</v>
      </c>
      <c r="D9" s="50">
        <v>219212</v>
      </c>
      <c r="E9" s="50">
        <v>167974</v>
      </c>
      <c r="F9" s="51">
        <v>1986641.6400000006</v>
      </c>
      <c r="G9" s="51">
        <v>21222838.350000001</v>
      </c>
      <c r="H9" s="51">
        <v>19383103.030000001</v>
      </c>
      <c r="I9" s="50">
        <v>26</v>
      </c>
      <c r="J9" s="50">
        <v>196</v>
      </c>
      <c r="K9" s="50">
        <v>222</v>
      </c>
      <c r="L9" s="52">
        <v>57699.030000000028</v>
      </c>
      <c r="M9" s="52">
        <v>493346.61</v>
      </c>
      <c r="N9" s="52">
        <v>392046.73</v>
      </c>
    </row>
    <row r="10" spans="1:14" s="30" customFormat="1" ht="24.95" customHeight="1" x14ac:dyDescent="0.2">
      <c r="A10" s="48" t="s">
        <v>17</v>
      </c>
      <c r="B10" s="49" t="s">
        <v>37</v>
      </c>
      <c r="C10" s="50">
        <v>0</v>
      </c>
      <c r="D10" s="50">
        <v>30261</v>
      </c>
      <c r="E10" s="50">
        <v>28618</v>
      </c>
      <c r="F10" s="51">
        <v>0</v>
      </c>
      <c r="G10" s="51">
        <v>3070325.32</v>
      </c>
      <c r="H10" s="51">
        <v>3890364.84</v>
      </c>
      <c r="I10" s="50">
        <v>1</v>
      </c>
      <c r="J10" s="50">
        <v>45</v>
      </c>
      <c r="K10" s="50">
        <v>28</v>
      </c>
      <c r="L10" s="52">
        <v>5425.1999999999971</v>
      </c>
      <c r="M10" s="52">
        <v>103370.64</v>
      </c>
      <c r="N10" s="52">
        <v>81385.37</v>
      </c>
    </row>
    <row r="11" spans="1:14" s="30" customFormat="1" ht="24.95" customHeight="1" x14ac:dyDescent="0.2">
      <c r="A11" s="48" t="s">
        <v>19</v>
      </c>
      <c r="B11" s="49" t="s">
        <v>18</v>
      </c>
      <c r="C11" s="50">
        <v>4163</v>
      </c>
      <c r="D11" s="50">
        <v>34265</v>
      </c>
      <c r="E11" s="50">
        <v>18824</v>
      </c>
      <c r="F11" s="51">
        <v>251838.30000000005</v>
      </c>
      <c r="G11" s="51">
        <v>2321602.94</v>
      </c>
      <c r="H11" s="51">
        <v>1983593.9</v>
      </c>
      <c r="I11" s="50">
        <v>1</v>
      </c>
      <c r="J11" s="50">
        <v>26</v>
      </c>
      <c r="K11" s="50">
        <v>22</v>
      </c>
      <c r="L11" s="52">
        <v>955.93999999999505</v>
      </c>
      <c r="M11" s="52">
        <v>55206.899999999994</v>
      </c>
      <c r="N11" s="52">
        <v>32847.449999999997</v>
      </c>
    </row>
    <row r="12" spans="1:14" s="30" customFormat="1" ht="24.95" customHeight="1" x14ac:dyDescent="0.2">
      <c r="A12" s="48" t="s">
        <v>21</v>
      </c>
      <c r="B12" s="49" t="s">
        <v>16</v>
      </c>
      <c r="C12" s="50">
        <v>3226</v>
      </c>
      <c r="D12" s="50">
        <v>19450</v>
      </c>
      <c r="E12" s="50">
        <v>9672</v>
      </c>
      <c r="F12" s="51">
        <v>189621.17999999993</v>
      </c>
      <c r="G12" s="51">
        <v>1451562.02</v>
      </c>
      <c r="H12" s="51">
        <v>1128406.1399999999</v>
      </c>
      <c r="I12" s="50">
        <v>1</v>
      </c>
      <c r="J12" s="50">
        <v>15</v>
      </c>
      <c r="K12" s="50">
        <v>15</v>
      </c>
      <c r="L12" s="52">
        <v>1230.8800000000047</v>
      </c>
      <c r="M12" s="52">
        <v>56179.3</v>
      </c>
      <c r="N12" s="52">
        <v>27232.27</v>
      </c>
    </row>
    <row r="13" spans="1:14" s="30" customFormat="1" ht="24.95" customHeight="1" x14ac:dyDescent="0.2">
      <c r="A13" s="48" t="s">
        <v>23</v>
      </c>
      <c r="B13" s="49" t="s">
        <v>20</v>
      </c>
      <c r="C13" s="50">
        <v>1066</v>
      </c>
      <c r="D13" s="50">
        <v>14986</v>
      </c>
      <c r="E13" s="50">
        <v>9351</v>
      </c>
      <c r="F13" s="51">
        <v>55149.779999999795</v>
      </c>
      <c r="G13" s="51">
        <v>1126831.1399999999</v>
      </c>
      <c r="H13" s="51">
        <v>1036490.88</v>
      </c>
      <c r="I13" s="50">
        <v>2</v>
      </c>
      <c r="J13" s="50">
        <v>10</v>
      </c>
      <c r="K13" s="50">
        <v>13</v>
      </c>
      <c r="L13" s="52">
        <v>1329.3600000000006</v>
      </c>
      <c r="M13" s="52">
        <v>9704.380000000001</v>
      </c>
      <c r="N13" s="52">
        <v>47701.34</v>
      </c>
    </row>
    <row r="14" spans="1:14" s="30" customFormat="1" ht="24.95" customHeight="1" x14ac:dyDescent="0.2">
      <c r="A14" s="107" t="s">
        <v>25</v>
      </c>
      <c r="B14" s="108"/>
      <c r="C14" s="50">
        <v>64154</v>
      </c>
      <c r="D14" s="50">
        <v>559612</v>
      </c>
      <c r="E14" s="50">
        <v>438621</v>
      </c>
      <c r="F14" s="51">
        <v>4396761.8699999992</v>
      </c>
      <c r="G14" s="51">
        <v>51699662.859999999</v>
      </c>
      <c r="H14" s="51">
        <v>50778005.820000008</v>
      </c>
      <c r="I14" s="50">
        <v>53</v>
      </c>
      <c r="J14" s="50">
        <v>495</v>
      </c>
      <c r="K14" s="50">
        <v>554</v>
      </c>
      <c r="L14" s="52">
        <v>115138.42000000003</v>
      </c>
      <c r="M14" s="52">
        <v>1177829.1599999997</v>
      </c>
      <c r="N14" s="52">
        <v>1192886.75</v>
      </c>
    </row>
    <row r="15" spans="1:14" ht="12" customHeight="1" x14ac:dyDescent="0.2">
      <c r="M15" s="53"/>
    </row>
    <row r="16" spans="1:14" s="54" customFormat="1" ht="12" customHeight="1" x14ac:dyDescent="0.2">
      <c r="D16" s="55">
        <v>1.2269484038134637</v>
      </c>
      <c r="G16" s="55">
        <v>1.0567599960227425</v>
      </c>
      <c r="M16" s="55">
        <v>0.92637261361719547</v>
      </c>
    </row>
    <row r="17" spans="1:19" ht="12" customHeight="1" x14ac:dyDescent="0.2">
      <c r="A17" s="94" t="s">
        <v>56</v>
      </c>
    </row>
    <row r="18" spans="1:19" s="26" customFormat="1" x14ac:dyDescent="0.2">
      <c r="L18" s="37"/>
      <c r="N18" s="37"/>
      <c r="S18" s="90"/>
    </row>
    <row r="19" spans="1:19" s="26" customFormat="1" x14ac:dyDescent="0.2">
      <c r="L19" s="37"/>
      <c r="N19" s="37"/>
      <c r="S19" s="90"/>
    </row>
    <row r="34" spans="1:14" x14ac:dyDescent="0.2">
      <c r="A34" s="56"/>
    </row>
    <row r="35" spans="1:14" x14ac:dyDescent="0.2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</row>
    <row r="40" spans="1:14" ht="13.5" customHeight="1" x14ac:dyDescent="0.2"/>
  </sheetData>
  <mergeCells count="11">
    <mergeCell ref="A14:B14"/>
    <mergeCell ref="A35:N35"/>
    <mergeCell ref="A1:N1"/>
    <mergeCell ref="A2:N2"/>
    <mergeCell ref="A3:N3"/>
    <mergeCell ref="A5:A6"/>
    <mergeCell ref="B5:B6"/>
    <mergeCell ref="C5:E5"/>
    <mergeCell ref="F5:H5"/>
    <mergeCell ref="I5:K5"/>
    <mergeCell ref="L5:N5"/>
  </mergeCells>
  <conditionalFormatting sqref="A1:XFD1048576">
    <cfRule type="cellIs" dxfId="0" priority="1" operator="equal">
      <formula>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9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zoomScale="110" zoomScaleNormal="110" workbookViewId="0">
      <pane xSplit="3" ySplit="3" topLeftCell="D4" activePane="bottomRight" state="frozenSplit"/>
      <selection sqref="A1:R14"/>
      <selection pane="topRight" sqref="A1:R14"/>
      <selection pane="bottomLeft" sqref="A1:R14"/>
      <selection pane="bottomRight" activeCell="B21" sqref="B21"/>
    </sheetView>
  </sheetViews>
  <sheetFormatPr defaultColWidth="9.140625" defaultRowHeight="12.75" outlineLevelCol="1" x14ac:dyDescent="0.2"/>
  <cols>
    <col min="1" max="1" width="1.140625" style="59" customWidth="1"/>
    <col min="2" max="2" width="3.42578125" style="59" customWidth="1"/>
    <col min="3" max="3" width="14.42578125" style="59" customWidth="1"/>
    <col min="4" max="4" width="10.42578125" style="59" customWidth="1"/>
    <col min="5" max="5" width="9.5703125" style="59" customWidth="1"/>
    <col min="6" max="6" width="15.5703125" style="59" bestFit="1" customWidth="1" outlineLevel="1"/>
    <col min="7" max="8" width="11.28515625" style="59" bestFit="1" customWidth="1"/>
    <col min="9" max="9" width="15.140625" style="59" customWidth="1" outlineLevel="1"/>
    <col min="10" max="10" width="9.85546875" style="59" bestFit="1" customWidth="1"/>
    <col min="11" max="11" width="12" style="59" customWidth="1"/>
    <col min="12" max="13" width="12.7109375" style="59" customWidth="1"/>
    <col min="14" max="14" width="11.5703125" style="59" customWidth="1"/>
    <col min="15" max="15" width="13.42578125" style="59" customWidth="1"/>
    <col min="16" max="16384" width="9.140625" style="59"/>
  </cols>
  <sheetData>
    <row r="1" spans="1:15" ht="15" customHeight="1" x14ac:dyDescent="0.2">
      <c r="B1" s="127" t="s">
        <v>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5" x14ac:dyDescent="0.2">
      <c r="B2" s="127" t="s">
        <v>38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x14ac:dyDescent="0.2">
      <c r="B3" s="128" t="s">
        <v>54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5" ht="13.5" customHeight="1" x14ac:dyDescent="0.2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5" ht="40.9" customHeight="1" x14ac:dyDescent="0.2">
      <c r="B5" s="129" t="s">
        <v>2</v>
      </c>
      <c r="C5" s="132" t="s">
        <v>3</v>
      </c>
      <c r="D5" s="135" t="s">
        <v>4</v>
      </c>
      <c r="E5" s="136"/>
      <c r="F5" s="136"/>
      <c r="G5" s="135" t="s">
        <v>5</v>
      </c>
      <c r="H5" s="136"/>
      <c r="I5" s="136"/>
      <c r="J5" s="135" t="s">
        <v>30</v>
      </c>
      <c r="K5" s="136"/>
      <c r="L5" s="136"/>
      <c r="M5" s="137" t="s">
        <v>39</v>
      </c>
      <c r="N5" s="137"/>
      <c r="O5" s="132" t="s">
        <v>8</v>
      </c>
    </row>
    <row r="6" spans="1:15" ht="22.5" customHeight="1" x14ac:dyDescent="0.2">
      <c r="B6" s="130"/>
      <c r="C6" s="133"/>
      <c r="D6" s="137" t="s">
        <v>55</v>
      </c>
      <c r="E6" s="137" t="s">
        <v>9</v>
      </c>
      <c r="F6" s="142" t="s">
        <v>40</v>
      </c>
      <c r="G6" s="137" t="s">
        <v>55</v>
      </c>
      <c r="H6" s="137" t="s">
        <v>9</v>
      </c>
      <c r="I6" s="142" t="s">
        <v>41</v>
      </c>
      <c r="J6" s="138" t="s">
        <v>55</v>
      </c>
      <c r="K6" s="137" t="s">
        <v>9</v>
      </c>
      <c r="L6" s="137"/>
      <c r="M6" s="132" t="s">
        <v>42</v>
      </c>
      <c r="N6" s="132" t="s">
        <v>43</v>
      </c>
      <c r="O6" s="133"/>
    </row>
    <row r="7" spans="1:15" ht="48" customHeight="1" x14ac:dyDescent="0.2">
      <c r="B7" s="131"/>
      <c r="C7" s="134"/>
      <c r="D7" s="137"/>
      <c r="E7" s="137"/>
      <c r="F7" s="142"/>
      <c r="G7" s="137"/>
      <c r="H7" s="137"/>
      <c r="I7" s="142"/>
      <c r="J7" s="139"/>
      <c r="K7" s="61" t="s">
        <v>49</v>
      </c>
      <c r="L7" s="61" t="s">
        <v>51</v>
      </c>
      <c r="M7" s="134"/>
      <c r="N7" s="134"/>
      <c r="O7" s="134"/>
    </row>
    <row r="8" spans="1:15" s="69" customFormat="1" ht="12.75" customHeight="1" x14ac:dyDescent="0.2">
      <c r="A8" s="59"/>
      <c r="B8" s="57">
        <v>1</v>
      </c>
      <c r="C8" s="58">
        <v>2</v>
      </c>
      <c r="D8" s="58">
        <v>3</v>
      </c>
      <c r="E8" s="58">
        <v>4</v>
      </c>
      <c r="F8" s="58">
        <v>5</v>
      </c>
      <c r="G8" s="58">
        <v>6</v>
      </c>
      <c r="H8" s="58">
        <v>7</v>
      </c>
      <c r="I8" s="58">
        <v>8</v>
      </c>
      <c r="J8" s="58">
        <v>9</v>
      </c>
      <c r="K8" s="58">
        <v>10</v>
      </c>
      <c r="L8" s="58">
        <v>11</v>
      </c>
      <c r="M8" s="58">
        <v>12</v>
      </c>
      <c r="N8" s="58">
        <v>13</v>
      </c>
      <c r="O8" s="58">
        <v>14</v>
      </c>
    </row>
    <row r="9" spans="1:15" s="69" customFormat="1" ht="18" customHeight="1" x14ac:dyDescent="0.2">
      <c r="B9" s="62" t="s">
        <v>13</v>
      </c>
      <c r="C9" s="63" t="s">
        <v>14</v>
      </c>
      <c r="D9" s="64">
        <v>3052</v>
      </c>
      <c r="E9" s="64">
        <v>33373</v>
      </c>
      <c r="F9" s="65">
        <v>1849</v>
      </c>
      <c r="G9" s="66">
        <v>534905.24000000022</v>
      </c>
      <c r="H9" s="66">
        <v>4732121.46</v>
      </c>
      <c r="I9" s="67">
        <v>221159.82</v>
      </c>
      <c r="J9" s="68">
        <v>178174.94000000006</v>
      </c>
      <c r="K9" s="68">
        <v>666026.71000000008</v>
      </c>
      <c r="L9" s="68">
        <v>125466.79</v>
      </c>
      <c r="M9" s="64">
        <v>51</v>
      </c>
      <c r="N9" s="64">
        <v>128</v>
      </c>
      <c r="O9" s="64">
        <v>31808</v>
      </c>
    </row>
    <row r="10" spans="1:15" s="69" customFormat="1" ht="18" customHeight="1" x14ac:dyDescent="0.2">
      <c r="B10" s="62" t="s">
        <v>15</v>
      </c>
      <c r="C10" s="63" t="s">
        <v>18</v>
      </c>
      <c r="D10" s="64">
        <v>1249</v>
      </c>
      <c r="E10" s="64">
        <v>13611</v>
      </c>
      <c r="F10" s="65">
        <v>403</v>
      </c>
      <c r="G10" s="66">
        <v>237099.62000000011</v>
      </c>
      <c r="H10" s="66">
        <v>2106815.79</v>
      </c>
      <c r="I10" s="67">
        <v>48538.14</v>
      </c>
      <c r="J10" s="68">
        <v>149848.06</v>
      </c>
      <c r="K10" s="68">
        <v>381592.58</v>
      </c>
      <c r="L10" s="68">
        <v>132231.67000000001</v>
      </c>
      <c r="M10" s="64">
        <v>36</v>
      </c>
      <c r="N10" s="64">
        <v>25</v>
      </c>
      <c r="O10" s="64">
        <v>12616</v>
      </c>
    </row>
    <row r="11" spans="1:15" s="69" customFormat="1" ht="18" customHeight="1" x14ac:dyDescent="0.2">
      <c r="B11" s="62" t="s">
        <v>17</v>
      </c>
      <c r="C11" s="63" t="s">
        <v>16</v>
      </c>
      <c r="D11" s="64">
        <v>1036</v>
      </c>
      <c r="E11" s="64">
        <v>9498</v>
      </c>
      <c r="F11" s="70">
        <v>345</v>
      </c>
      <c r="G11" s="66">
        <v>242886.26999999979</v>
      </c>
      <c r="H11" s="66">
        <v>1978017.38</v>
      </c>
      <c r="I11" s="67">
        <v>49905.24</v>
      </c>
      <c r="J11" s="68">
        <v>206992.70999999996</v>
      </c>
      <c r="K11" s="68">
        <v>486926.88</v>
      </c>
      <c r="L11" s="68">
        <v>252396.63</v>
      </c>
      <c r="M11" s="71">
        <v>35</v>
      </c>
      <c r="N11" s="71">
        <v>31</v>
      </c>
      <c r="O11" s="64">
        <v>9041</v>
      </c>
    </row>
    <row r="12" spans="1:15" s="69" customFormat="1" ht="15.75" customHeight="1" x14ac:dyDescent="0.2">
      <c r="B12" s="62" t="s">
        <v>19</v>
      </c>
      <c r="C12" s="63" t="s">
        <v>20</v>
      </c>
      <c r="D12" s="64">
        <v>808</v>
      </c>
      <c r="E12" s="64">
        <v>8043</v>
      </c>
      <c r="F12" s="65">
        <v>239</v>
      </c>
      <c r="G12" s="66">
        <v>213416.33999999985</v>
      </c>
      <c r="H12" s="66">
        <v>1825875.13</v>
      </c>
      <c r="I12" s="67">
        <v>30490.74</v>
      </c>
      <c r="J12" s="68">
        <v>142970.74000000002</v>
      </c>
      <c r="K12" s="68">
        <v>277849.58</v>
      </c>
      <c r="L12" s="68">
        <v>141208.67000000001</v>
      </c>
      <c r="M12" s="64">
        <v>24</v>
      </c>
      <c r="N12" s="64">
        <v>37</v>
      </c>
      <c r="O12" s="64">
        <v>7449</v>
      </c>
    </row>
    <row r="13" spans="1:15" s="69" customFormat="1" ht="18" customHeight="1" x14ac:dyDescent="0.2">
      <c r="B13" s="62" t="s">
        <v>21</v>
      </c>
      <c r="C13" s="63" t="s">
        <v>24</v>
      </c>
      <c r="D13" s="64">
        <v>303</v>
      </c>
      <c r="E13" s="64">
        <v>3145</v>
      </c>
      <c r="F13" s="70">
        <v>66</v>
      </c>
      <c r="G13" s="66">
        <v>66521.789999999979</v>
      </c>
      <c r="H13" s="66">
        <v>548524.69999999995</v>
      </c>
      <c r="I13" s="67">
        <v>6735.54</v>
      </c>
      <c r="J13" s="68">
        <v>90290.55</v>
      </c>
      <c r="K13" s="68">
        <v>158012.88</v>
      </c>
      <c r="L13" s="68">
        <v>55078.62</v>
      </c>
      <c r="M13" s="64">
        <v>7</v>
      </c>
      <c r="N13" s="64">
        <v>12</v>
      </c>
      <c r="O13" s="64">
        <v>2944</v>
      </c>
    </row>
    <row r="14" spans="1:15" s="69" customFormat="1" ht="18" customHeight="1" x14ac:dyDescent="0.2">
      <c r="B14" s="62" t="s">
        <v>23</v>
      </c>
      <c r="C14" s="93" t="s">
        <v>22</v>
      </c>
      <c r="D14" s="64"/>
      <c r="E14" s="64">
        <v>3485</v>
      </c>
      <c r="F14" s="70">
        <v>112</v>
      </c>
      <c r="G14" s="66">
        <v>5536.4400000000605</v>
      </c>
      <c r="H14" s="66">
        <v>529644.92000000004</v>
      </c>
      <c r="I14" s="67">
        <v>10364.34</v>
      </c>
      <c r="J14" s="68">
        <v>39549.870000000003</v>
      </c>
      <c r="K14" s="68">
        <v>82515.08</v>
      </c>
      <c r="L14" s="68">
        <v>36652.19</v>
      </c>
      <c r="M14" s="64">
        <v>8</v>
      </c>
      <c r="N14" s="64"/>
      <c r="O14" s="64">
        <v>3034</v>
      </c>
    </row>
    <row r="15" spans="1:15" ht="18" customHeight="1" x14ac:dyDescent="0.2">
      <c r="A15" s="69"/>
      <c r="B15" s="140" t="s">
        <v>25</v>
      </c>
      <c r="C15" s="141"/>
      <c r="D15" s="64">
        <v>6448</v>
      </c>
      <c r="E15" s="64">
        <v>71155</v>
      </c>
      <c r="F15" s="65">
        <v>3014</v>
      </c>
      <c r="G15" s="68">
        <v>1300365.7000000002</v>
      </c>
      <c r="H15" s="68">
        <v>11720999.379999997</v>
      </c>
      <c r="I15" s="72">
        <v>367193.82</v>
      </c>
      <c r="J15" s="68">
        <v>807826.87</v>
      </c>
      <c r="K15" s="68">
        <v>2052923.7100000004</v>
      </c>
      <c r="L15" s="68">
        <v>743034.57</v>
      </c>
      <c r="M15" s="64">
        <v>161</v>
      </c>
      <c r="N15" s="64">
        <v>233</v>
      </c>
      <c r="O15" s="64">
        <v>66892</v>
      </c>
    </row>
    <row r="16" spans="1:15" ht="8.25" customHeight="1" x14ac:dyDescent="0.2">
      <c r="B16" s="60"/>
      <c r="D16" s="73"/>
      <c r="E16" s="73"/>
      <c r="F16" s="73"/>
      <c r="G16" s="74"/>
      <c r="H16" s="74"/>
      <c r="I16" s="75"/>
      <c r="J16" s="74"/>
      <c r="K16" s="74"/>
      <c r="L16" s="74"/>
      <c r="M16" s="73"/>
      <c r="N16" s="73"/>
      <c r="O16" s="73"/>
    </row>
    <row r="17" spans="2:15" x14ac:dyDescent="0.2">
      <c r="B17" s="97" t="s">
        <v>26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</row>
    <row r="18" spans="2:15" ht="25.5" customHeight="1" x14ac:dyDescent="0.2">
      <c r="B18" s="97" t="s">
        <v>52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2:15" x14ac:dyDescent="0.2">
      <c r="K19" s="76"/>
      <c r="L19" s="76"/>
      <c r="M19" s="76"/>
      <c r="N19" s="76"/>
    </row>
    <row r="21" spans="2:15" customFormat="1" ht="27.6" customHeight="1" x14ac:dyDescent="0.2">
      <c r="B21" s="94" t="s">
        <v>56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91"/>
    </row>
    <row r="22" spans="2:15" x14ac:dyDescent="0.2">
      <c r="I22" s="77"/>
    </row>
  </sheetData>
  <mergeCells count="23">
    <mergeCell ref="B18:O18"/>
    <mergeCell ref="J6:J7"/>
    <mergeCell ref="K6:L6"/>
    <mergeCell ref="M6:M7"/>
    <mergeCell ref="N6:N7"/>
    <mergeCell ref="B15:C15"/>
    <mergeCell ref="B17:O17"/>
    <mergeCell ref="D6:D7"/>
    <mergeCell ref="E6:E7"/>
    <mergeCell ref="F6:F7"/>
    <mergeCell ref="G6:G7"/>
    <mergeCell ref="H6:H7"/>
    <mergeCell ref="I6:I7"/>
    <mergeCell ref="B1:O1"/>
    <mergeCell ref="B2:O2"/>
    <mergeCell ref="B3:O3"/>
    <mergeCell ref="B5:B7"/>
    <mergeCell ref="C5:C7"/>
    <mergeCell ref="D5:F5"/>
    <mergeCell ref="G5:I5"/>
    <mergeCell ref="J5:L5"/>
    <mergeCell ref="M5:N5"/>
    <mergeCell ref="O5:O7"/>
  </mergeCells>
  <printOptions horizontalCentered="1"/>
  <pageMargins left="0.39370078740157483" right="0.39370078740157483" top="0.98425196850393704" bottom="0.78740157480314965" header="0.51181102362204722" footer="0.51181102362204722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tabSelected="1" zoomScale="110" zoomScaleNormal="110" workbookViewId="0">
      <pane xSplit="2" ySplit="2" topLeftCell="C3" activePane="bottomRight" state="frozenSplit"/>
      <selection sqref="A1:N14"/>
      <selection pane="topRight" sqref="A1:N14"/>
      <selection pane="bottomLeft" sqref="A1:N14"/>
      <selection pane="bottomRight" activeCell="C25" sqref="C25"/>
    </sheetView>
  </sheetViews>
  <sheetFormatPr defaultRowHeight="12.75" x14ac:dyDescent="0.2"/>
  <cols>
    <col min="1" max="1" width="2.140625" customWidth="1"/>
    <col min="2" max="2" width="14.140625" customWidth="1"/>
    <col min="3" max="3" width="9.28515625" bestFit="1" customWidth="1"/>
    <col min="4" max="4" width="7.42578125" bestFit="1" customWidth="1"/>
    <col min="5" max="5" width="11.140625" customWidth="1"/>
    <col min="6" max="6" width="11.28515625" bestFit="1" customWidth="1"/>
    <col min="7" max="7" width="11.7109375" customWidth="1"/>
    <col min="8" max="8" width="11.5703125" customWidth="1"/>
    <col min="9" max="9" width="9.85546875" bestFit="1" customWidth="1"/>
    <col min="10" max="10" width="11.28515625" bestFit="1" customWidth="1"/>
    <col min="11" max="11" width="10.7109375" customWidth="1"/>
    <col min="12" max="12" width="11.28515625" customWidth="1"/>
    <col min="13" max="13" width="11.28515625" bestFit="1" customWidth="1"/>
    <col min="14" max="14" width="12.28515625" bestFit="1" customWidth="1"/>
    <col min="15" max="15" width="10.7109375" customWidth="1"/>
    <col min="16" max="16" width="11.28515625" customWidth="1"/>
    <col min="17" max="17" width="9.28515625" bestFit="1" customWidth="1"/>
    <col min="18" max="18" width="7" bestFit="1" customWidth="1"/>
    <col min="19" max="19" width="6.7109375" customWidth="1"/>
  </cols>
  <sheetData>
    <row r="1" spans="1:19" x14ac:dyDescent="0.2">
      <c r="A1" s="99" t="s">
        <v>44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78"/>
    </row>
    <row r="2" spans="1:19" x14ac:dyDescent="0.2">
      <c r="A2" s="99" t="s">
        <v>54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4" spans="1:19" ht="30.6" customHeight="1" x14ac:dyDescent="0.2">
      <c r="A4" s="109" t="s">
        <v>2</v>
      </c>
      <c r="B4" s="111" t="s">
        <v>3</v>
      </c>
      <c r="C4" s="113" t="s">
        <v>4</v>
      </c>
      <c r="D4" s="114"/>
      <c r="E4" s="115"/>
      <c r="F4" s="145" t="s">
        <v>45</v>
      </c>
      <c r="G4" s="145"/>
      <c r="H4" s="145"/>
      <c r="I4" s="113" t="s">
        <v>46</v>
      </c>
      <c r="J4" s="114"/>
      <c r="K4" s="114"/>
      <c r="L4" s="115"/>
      <c r="M4" s="113" t="s">
        <v>47</v>
      </c>
      <c r="N4" s="114"/>
      <c r="O4" s="114"/>
      <c r="P4" s="115"/>
      <c r="Q4" s="145" t="s">
        <v>48</v>
      </c>
      <c r="R4" s="145"/>
    </row>
    <row r="5" spans="1:19" ht="33" customHeight="1" x14ac:dyDescent="0.2">
      <c r="A5" s="143"/>
      <c r="B5" s="144"/>
      <c r="C5" s="111" t="s">
        <v>55</v>
      </c>
      <c r="D5" s="111" t="s">
        <v>28</v>
      </c>
      <c r="E5" s="111" t="s">
        <v>11</v>
      </c>
      <c r="F5" s="145" t="s">
        <v>55</v>
      </c>
      <c r="G5" s="145" t="s">
        <v>28</v>
      </c>
      <c r="H5" s="145" t="s">
        <v>11</v>
      </c>
      <c r="I5" s="111" t="s">
        <v>55</v>
      </c>
      <c r="J5" s="146" t="s">
        <v>28</v>
      </c>
      <c r="K5" s="147"/>
      <c r="L5" s="111" t="s">
        <v>11</v>
      </c>
      <c r="M5" s="111" t="s">
        <v>55</v>
      </c>
      <c r="N5" s="146" t="s">
        <v>28</v>
      </c>
      <c r="O5" s="147"/>
      <c r="P5" s="111" t="s">
        <v>11</v>
      </c>
      <c r="Q5" s="145"/>
      <c r="R5" s="145"/>
    </row>
    <row r="6" spans="1:19" ht="36" x14ac:dyDescent="0.2">
      <c r="A6" s="110"/>
      <c r="B6" s="112"/>
      <c r="C6" s="112"/>
      <c r="D6" s="112"/>
      <c r="E6" s="112"/>
      <c r="F6" s="145"/>
      <c r="G6" s="145"/>
      <c r="H6" s="145"/>
      <c r="I6" s="112"/>
      <c r="J6" s="28" t="s">
        <v>49</v>
      </c>
      <c r="K6" s="28" t="s">
        <v>50</v>
      </c>
      <c r="L6" s="112"/>
      <c r="M6" s="112"/>
      <c r="N6" s="28" t="s">
        <v>49</v>
      </c>
      <c r="O6" s="28" t="s">
        <v>50</v>
      </c>
      <c r="P6" s="112"/>
      <c r="Q6" s="28" t="s">
        <v>55</v>
      </c>
      <c r="R6" s="28" t="s">
        <v>28</v>
      </c>
    </row>
    <row r="7" spans="1:19" s="81" customFormat="1" ht="10.5" customHeight="1" x14ac:dyDescent="0.2">
      <c r="A7" s="79">
        <v>1</v>
      </c>
      <c r="B7" s="80">
        <v>2</v>
      </c>
      <c r="C7" s="80">
        <v>3</v>
      </c>
      <c r="D7" s="81">
        <v>4</v>
      </c>
      <c r="E7" s="80">
        <v>5</v>
      </c>
      <c r="F7" s="81">
        <v>6</v>
      </c>
      <c r="G7" s="80">
        <v>7</v>
      </c>
      <c r="H7" s="81">
        <v>8</v>
      </c>
      <c r="I7" s="80">
        <v>9</v>
      </c>
      <c r="J7" s="81">
        <v>10</v>
      </c>
      <c r="K7" s="80">
        <v>11</v>
      </c>
      <c r="L7" s="81">
        <v>12</v>
      </c>
      <c r="M7" s="80">
        <v>13</v>
      </c>
      <c r="N7" s="81">
        <v>14</v>
      </c>
      <c r="O7" s="80">
        <v>15</v>
      </c>
      <c r="P7" s="81">
        <v>16</v>
      </c>
      <c r="Q7" s="80">
        <v>17</v>
      </c>
      <c r="R7" s="79">
        <v>18</v>
      </c>
    </row>
    <row r="8" spans="1:19" s="30" customFormat="1" ht="21.95" customHeight="1" x14ac:dyDescent="0.2">
      <c r="A8" s="32" t="s">
        <v>13</v>
      </c>
      <c r="B8" s="32" t="s">
        <v>14</v>
      </c>
      <c r="C8" s="33">
        <v>6853</v>
      </c>
      <c r="D8" s="82">
        <v>127897</v>
      </c>
      <c r="E8" s="33">
        <v>144551</v>
      </c>
      <c r="F8" s="34">
        <v>377634.4</v>
      </c>
      <c r="G8" s="34">
        <v>8807542.8100000005</v>
      </c>
      <c r="H8" s="34">
        <v>12479944.9</v>
      </c>
      <c r="I8" s="34">
        <v>133576.54</v>
      </c>
      <c r="J8" s="34">
        <v>2707534.93</v>
      </c>
      <c r="K8" s="34">
        <v>225320.24</v>
      </c>
      <c r="L8" s="34">
        <v>4508635.9000000004</v>
      </c>
      <c r="M8" s="34">
        <v>266489.15999999997</v>
      </c>
      <c r="N8" s="34">
        <v>3574319.25</v>
      </c>
      <c r="O8" s="34">
        <v>374592.65</v>
      </c>
      <c r="P8" s="34">
        <v>3886513.73</v>
      </c>
      <c r="Q8" s="33">
        <v>144</v>
      </c>
      <c r="R8" s="33">
        <v>4110</v>
      </c>
      <c r="S8" s="83"/>
    </row>
    <row r="9" spans="1:19" s="30" customFormat="1" ht="21.95" customHeight="1" x14ac:dyDescent="0.2">
      <c r="A9" s="32" t="s">
        <v>15</v>
      </c>
      <c r="B9" s="32" t="s">
        <v>18</v>
      </c>
      <c r="C9" s="33">
        <v>7541</v>
      </c>
      <c r="D9" s="82">
        <v>120614</v>
      </c>
      <c r="E9" s="33">
        <v>130840</v>
      </c>
      <c r="F9" s="34">
        <v>442082.8</v>
      </c>
      <c r="G9" s="34">
        <v>7902830.0499999998</v>
      </c>
      <c r="H9" s="34">
        <v>10152076.720000001</v>
      </c>
      <c r="I9" s="34">
        <v>98555.62</v>
      </c>
      <c r="J9" s="34">
        <v>2401375.96</v>
      </c>
      <c r="K9" s="34">
        <v>372063.37</v>
      </c>
      <c r="L9" s="34">
        <v>2651539.37</v>
      </c>
      <c r="M9" s="34">
        <v>421619.83</v>
      </c>
      <c r="N9" s="34">
        <v>2059970.95</v>
      </c>
      <c r="O9" s="34">
        <v>253113.73</v>
      </c>
      <c r="P9" s="34">
        <v>2432741.66</v>
      </c>
      <c r="Q9" s="33">
        <v>106</v>
      </c>
      <c r="R9" s="33">
        <v>2094</v>
      </c>
    </row>
    <row r="10" spans="1:19" s="30" customFormat="1" ht="21.95" customHeight="1" x14ac:dyDescent="0.2">
      <c r="A10" s="32" t="s">
        <v>17</v>
      </c>
      <c r="B10" s="32" t="s">
        <v>16</v>
      </c>
      <c r="C10" s="33">
        <v>4810</v>
      </c>
      <c r="D10" s="82">
        <v>69931</v>
      </c>
      <c r="E10" s="33">
        <v>80956</v>
      </c>
      <c r="F10" s="34">
        <v>262998.93</v>
      </c>
      <c r="G10" s="34">
        <v>4799325.3899999997</v>
      </c>
      <c r="H10" s="34">
        <v>7194674.6100000003</v>
      </c>
      <c r="I10" s="34">
        <v>211465.2</v>
      </c>
      <c r="J10" s="34">
        <v>1949862.95</v>
      </c>
      <c r="K10" s="34">
        <v>234205.38</v>
      </c>
      <c r="L10" s="34">
        <v>2707540.11</v>
      </c>
      <c r="M10" s="34">
        <v>405842.15</v>
      </c>
      <c r="N10" s="34">
        <v>2415635.75</v>
      </c>
      <c r="O10" s="34">
        <v>185528.71</v>
      </c>
      <c r="P10" s="34">
        <v>2417502.91</v>
      </c>
      <c r="Q10" s="33">
        <v>168</v>
      </c>
      <c r="R10" s="33">
        <v>1531</v>
      </c>
    </row>
    <row r="11" spans="1:19" s="30" customFormat="1" ht="21.95" customHeight="1" x14ac:dyDescent="0.2">
      <c r="A11" s="32" t="s">
        <v>19</v>
      </c>
      <c r="B11" s="32" t="s">
        <v>20</v>
      </c>
      <c r="C11" s="33">
        <v>2777</v>
      </c>
      <c r="D11" s="82">
        <v>47430</v>
      </c>
      <c r="E11" s="33">
        <v>56117</v>
      </c>
      <c r="F11" s="34">
        <v>200005.38</v>
      </c>
      <c r="G11" s="34">
        <v>4058387.02</v>
      </c>
      <c r="H11" s="34">
        <v>6301817.9100000001</v>
      </c>
      <c r="I11" s="34">
        <v>132542.66</v>
      </c>
      <c r="J11" s="34">
        <v>2040323.38</v>
      </c>
      <c r="K11" s="34">
        <v>382281.49</v>
      </c>
      <c r="L11" s="34">
        <v>2881828.55</v>
      </c>
      <c r="M11" s="34">
        <v>125562.72</v>
      </c>
      <c r="N11" s="34">
        <v>1926382.29</v>
      </c>
      <c r="O11" s="34">
        <v>314671.71000000002</v>
      </c>
      <c r="P11" s="34">
        <v>2499056.08</v>
      </c>
      <c r="Q11" s="33">
        <v>73</v>
      </c>
      <c r="R11" s="33">
        <v>1129</v>
      </c>
    </row>
    <row r="12" spans="1:19" s="30" customFormat="1" ht="21" customHeight="1" x14ac:dyDescent="0.2">
      <c r="A12" s="32" t="s">
        <v>21</v>
      </c>
      <c r="B12" s="32" t="s">
        <v>24</v>
      </c>
      <c r="C12" s="33">
        <v>1996</v>
      </c>
      <c r="D12" s="82">
        <v>36090</v>
      </c>
      <c r="E12" s="33">
        <v>48934</v>
      </c>
      <c r="F12" s="34">
        <v>119563.44</v>
      </c>
      <c r="G12" s="34">
        <v>2365307.0299999998</v>
      </c>
      <c r="H12" s="34">
        <v>3634827.8</v>
      </c>
      <c r="I12" s="34">
        <v>46973.03</v>
      </c>
      <c r="J12" s="34">
        <v>1101731.3500000001</v>
      </c>
      <c r="K12" s="34">
        <v>350239.88</v>
      </c>
      <c r="L12" s="34">
        <v>1842554.86</v>
      </c>
      <c r="M12" s="34">
        <v>115305.34</v>
      </c>
      <c r="N12" s="34">
        <v>1034251.27</v>
      </c>
      <c r="O12" s="34">
        <v>319906.81</v>
      </c>
      <c r="P12" s="34">
        <v>1685435.14</v>
      </c>
      <c r="Q12" s="33">
        <v>47</v>
      </c>
      <c r="R12" s="33">
        <v>645</v>
      </c>
    </row>
    <row r="13" spans="1:19" s="30" customFormat="1" ht="21.95" customHeight="1" x14ac:dyDescent="0.2">
      <c r="A13" s="32" t="s">
        <v>23</v>
      </c>
      <c r="B13" s="43" t="s">
        <v>22</v>
      </c>
      <c r="C13" s="33"/>
      <c r="D13" s="82">
        <v>33430</v>
      </c>
      <c r="E13" s="33">
        <v>43256</v>
      </c>
      <c r="F13" s="34"/>
      <c r="G13" s="34">
        <v>2272560.33</v>
      </c>
      <c r="H13" s="34">
        <v>3485160.09</v>
      </c>
      <c r="I13" s="34">
        <v>73048.66</v>
      </c>
      <c r="J13" s="34">
        <v>1040143.64</v>
      </c>
      <c r="K13" s="34">
        <v>190919.34</v>
      </c>
      <c r="L13" s="34">
        <v>1099121.06</v>
      </c>
      <c r="M13" s="34">
        <v>80261.78</v>
      </c>
      <c r="N13" s="34">
        <v>874280.33</v>
      </c>
      <c r="O13" s="34">
        <v>128032.03</v>
      </c>
      <c r="P13" s="34">
        <v>1095016.95</v>
      </c>
      <c r="Q13" s="33"/>
      <c r="R13" s="33">
        <v>811</v>
      </c>
    </row>
    <row r="14" spans="1:19" s="14" customFormat="1" ht="21.95" customHeight="1" x14ac:dyDescent="0.2">
      <c r="A14" s="148" t="s">
        <v>25</v>
      </c>
      <c r="B14" s="148"/>
      <c r="C14" s="84">
        <v>23977</v>
      </c>
      <c r="D14" s="82">
        <v>435392</v>
      </c>
      <c r="E14" s="82">
        <v>504654</v>
      </c>
      <c r="F14" s="34">
        <v>1402284.95</v>
      </c>
      <c r="G14" s="34">
        <v>30205952.629999999</v>
      </c>
      <c r="H14" s="34">
        <v>43248502.030000001</v>
      </c>
      <c r="I14" s="34">
        <v>696161.71</v>
      </c>
      <c r="J14" s="34">
        <v>11240972.210000001</v>
      </c>
      <c r="K14" s="34">
        <v>1755029.7</v>
      </c>
      <c r="L14" s="34">
        <v>15691219.85</v>
      </c>
      <c r="M14" s="34">
        <v>1415080.98</v>
      </c>
      <c r="N14" s="34">
        <v>11884839.84</v>
      </c>
      <c r="O14" s="85">
        <v>1575845.64</v>
      </c>
      <c r="P14" s="85">
        <v>14016266.470000001</v>
      </c>
      <c r="Q14" s="33">
        <v>538</v>
      </c>
      <c r="R14" s="33">
        <v>10320</v>
      </c>
    </row>
    <row r="15" spans="1:19" ht="13.5" customHeight="1" x14ac:dyDescent="0.2"/>
    <row r="16" spans="1:19" ht="13.5" customHeight="1" x14ac:dyDescent="0.2">
      <c r="D16" s="86"/>
      <c r="O16" s="86"/>
    </row>
    <row r="17" spans="1:17" x14ac:dyDescent="0.2">
      <c r="B17" s="94" t="s">
        <v>56</v>
      </c>
      <c r="M17" s="53"/>
      <c r="N17" s="53"/>
      <c r="O17" s="53"/>
      <c r="P17" s="87"/>
    </row>
    <row r="18" spans="1:17" s="26" customFormat="1" x14ac:dyDescent="0.2">
      <c r="M18" s="37"/>
      <c r="N18" s="37"/>
      <c r="O18" s="37"/>
      <c r="P18" s="37"/>
      <c r="Q18" s="37"/>
    </row>
    <row r="19" spans="1:17" s="26" customFormat="1" x14ac:dyDescent="0.2">
      <c r="A19" s="88"/>
      <c r="B19"/>
      <c r="C19"/>
      <c r="D19"/>
      <c r="E19"/>
      <c r="F19"/>
      <c r="G19"/>
      <c r="H19"/>
      <c r="I19"/>
      <c r="J19"/>
      <c r="K19"/>
      <c r="Q19" s="89"/>
    </row>
    <row r="20" spans="1:17" x14ac:dyDescent="0.2">
      <c r="P20" s="87"/>
    </row>
    <row r="21" spans="1:17" x14ac:dyDescent="0.2">
      <c r="E21" s="92"/>
    </row>
  </sheetData>
  <mergeCells count="22">
    <mergeCell ref="I5:I6"/>
    <mergeCell ref="A14:B14"/>
    <mergeCell ref="D5:D6"/>
    <mergeCell ref="E5:E6"/>
    <mergeCell ref="F5:F6"/>
    <mergeCell ref="G5:G6"/>
    <mergeCell ref="A1:Q1"/>
    <mergeCell ref="A2:Q2"/>
    <mergeCell ref="A4:A6"/>
    <mergeCell ref="B4:B6"/>
    <mergeCell ref="C4:E4"/>
    <mergeCell ref="F4:H4"/>
    <mergeCell ref="I4:L4"/>
    <mergeCell ref="M4:P4"/>
    <mergeCell ref="Q4:R5"/>
    <mergeCell ref="C5:C6"/>
    <mergeCell ref="J5:K5"/>
    <mergeCell ref="L5:L6"/>
    <mergeCell ref="M5:M6"/>
    <mergeCell ref="N5:O5"/>
    <mergeCell ref="P5:P6"/>
    <mergeCell ref="H5:H6"/>
  </mergeCells>
  <printOptions horizontalCentered="1"/>
  <pageMargins left="0.39370078740157483" right="0.39370078740157483" top="0.98425196850393704" bottom="0.78740157480314965" header="0.62992125984251968" footer="0.51181102362204722"/>
  <pageSetup paperSize="9" scale="7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внутреннее</vt:lpstr>
      <vt:lpstr>комплексное</vt:lpstr>
      <vt:lpstr>пограничное</vt:lpstr>
      <vt:lpstr>союзное</vt:lpstr>
      <vt:lpstr>международное</vt:lpstr>
      <vt:lpstr>внутреннее!Область_печати</vt:lpstr>
      <vt:lpstr>комплексное!Область_печати</vt:lpstr>
      <vt:lpstr>международное!Область_печати</vt:lpstr>
      <vt:lpstr>пограничное!Область_печати</vt:lpstr>
      <vt:lpstr>союзное!Область_печати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Н. Нестерович</dc:creator>
  <cp:lastModifiedBy>Пользователь Windows</cp:lastModifiedBy>
  <cp:lastPrinted>2025-09-04T08:02:04Z</cp:lastPrinted>
  <dcterms:created xsi:type="dcterms:W3CDTF">2025-09-04T07:37:09Z</dcterms:created>
  <dcterms:modified xsi:type="dcterms:W3CDTF">2026-02-02T08:19:32Z</dcterms:modified>
</cp:coreProperties>
</file>